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0"/>
  </bookViews>
  <sheets>
    <sheet name="Infos" sheetId="1" r:id="rId1"/>
    <sheet name="Dessin_Fixation" sheetId="2" r:id="rId2"/>
    <sheet name="Synthèse" sheetId="3" r:id="rId3"/>
  </sheets>
  <definedNames/>
  <calcPr fullCalcOnLoad="1"/>
</workbook>
</file>

<file path=xl/sharedStrings.xml><?xml version="1.0" encoding="utf-8"?>
<sst xmlns="http://schemas.openxmlformats.org/spreadsheetml/2006/main" count="111" uniqueCount="101">
  <si>
    <t>Amortisseur</t>
  </si>
  <si>
    <t>11R86</t>
  </si>
  <si>
    <t>11R87</t>
  </si>
  <si>
    <t>11R88</t>
  </si>
  <si>
    <t>62100-06B00</t>
  </si>
  <si>
    <t>62684-14520</t>
  </si>
  <si>
    <t>62177-27A20</t>
  </si>
  <si>
    <t>62226-14520</t>
  </si>
  <si>
    <t>62226-27A20</t>
  </si>
  <si>
    <t>62100-06B20</t>
  </si>
  <si>
    <t>62100-06B40</t>
  </si>
  <si>
    <t>62177-38200</t>
  </si>
  <si>
    <t>09280-18004</t>
  </si>
  <si>
    <t>62684-27A50</t>
  </si>
  <si>
    <t>4 O-Ring</t>
  </si>
  <si>
    <t>Réf</t>
  </si>
  <si>
    <t>Prix</t>
  </si>
  <si>
    <t>1-6H-6J</t>
  </si>
  <si>
    <t>Entretoises haut</t>
  </si>
  <si>
    <t>Joints bas</t>
  </si>
  <si>
    <t>Entretoises bas</t>
  </si>
  <si>
    <t>Joints haut</t>
  </si>
  <si>
    <t>Ø 19,9</t>
  </si>
  <si>
    <t>Ø 16,9</t>
  </si>
  <si>
    <t>Ø 10</t>
  </si>
  <si>
    <t>Ø 20,7</t>
  </si>
  <si>
    <t>Ø 17,9</t>
  </si>
  <si>
    <t>Haut origine 11R88 :</t>
  </si>
  <si>
    <t>- joints à lèvre</t>
  </si>
  <si>
    <t>- rotule Ø24</t>
  </si>
  <si>
    <t>- entretoise Ø19,9xL7,8</t>
  </si>
  <si>
    <t>- rotule Ø22</t>
  </si>
  <si>
    <t>- entretoise Ø20,7xL3,9</t>
  </si>
  <si>
    <t>Bas origine 11R88 :</t>
  </si>
  <si>
    <t>Ø 22</t>
  </si>
  <si>
    <t>Ø 24</t>
  </si>
  <si>
    <t>Ø cage</t>
  </si>
  <si>
    <t>longueur cage</t>
  </si>
  <si>
    <t>Ø sphère</t>
  </si>
  <si>
    <t>longueur sphère</t>
  </si>
  <si>
    <t>Ø alésage</t>
  </si>
  <si>
    <t>Entretoises</t>
  </si>
  <si>
    <t>11R88 origine</t>
  </si>
  <si>
    <t>reconditionné1 pour 11R88</t>
  </si>
  <si>
    <t>reconditionné2 d'avance</t>
  </si>
  <si>
    <t>Haut</t>
  </si>
  <si>
    <t>Bas</t>
  </si>
  <si>
    <t>Cotes Rotules</t>
  </si>
  <si>
    <t>Ø cages rotules</t>
  </si>
  <si>
    <t>soit N°3</t>
  </si>
  <si>
    <t>soit N°9</t>
  </si>
  <si>
    <t>- joints toriques 17,8x22,6</t>
  </si>
  <si>
    <t>Ø fin sphère</t>
  </si>
  <si>
    <t>par calcul</t>
  </si>
  <si>
    <t>Montage 1 : 7+8</t>
  </si>
  <si>
    <t>joint N°7 Ø exter 22,1 donc cage Ø 22</t>
  </si>
  <si>
    <t>empilage cotes = 7,9+14+7,9 = 29,8</t>
  </si>
  <si>
    <t>Montage 2 : 2+3</t>
  </si>
  <si>
    <t>empilage cotes = 7,7+14,4+7,7 = 29,8</t>
  </si>
  <si>
    <t>Montage 1 : 7+9</t>
  </si>
  <si>
    <t>joint N°2 Ø exter 24,2 donc cage Ø 24</t>
  </si>
  <si>
    <t>empilage cotes = 3,95+14+3,95 = 21,9</t>
  </si>
  <si>
    <t>Montage 2 : 4+5</t>
  </si>
  <si>
    <t>joint N°4 Ø exter 22,6 donc cage Ø 22</t>
  </si>
  <si>
    <t>empilage cotes = 4,95+14+4,95 = 23,9</t>
  </si>
  <si>
    <t>FIXATION HAUT</t>
  </si>
  <si>
    <t>FIXATION BAS</t>
  </si>
  <si>
    <t>Ø fin cage</t>
  </si>
  <si>
    <t>dim 10x24x14,5</t>
  </si>
  <si>
    <t>Réf SUZ 62175-00B00</t>
  </si>
  <si>
    <t>NB : Ø 24 est la même que</t>
  </si>
  <si>
    <t>Ø 22,4</t>
  </si>
  <si>
    <t>Ø 14,4</t>
  </si>
  <si>
    <t>Entretoise</t>
  </si>
  <si>
    <t>sur basculeur</t>
  </si>
  <si>
    <t>11R89</t>
  </si>
  <si>
    <t>(bas de l'amortisseur)</t>
  </si>
  <si>
    <t>sur cadre d'occaze que j'ai d'avance, espace de fixation en haut pour amortisseur = 30</t>
  </si>
  <si>
    <t>sur basculeur d'occaze que j'ai d'avance, espace de fixation pour amortisseur = 21,9</t>
  </si>
  <si>
    <t>NB : Ø 22 est la même que</t>
  </si>
  <si>
    <t>Réf SUZ 62175-14420 sauf :</t>
  </si>
  <si>
    <t>longueur cage=12,45 au lieu de 12,0</t>
  </si>
  <si>
    <t>la cage est fendue d'origine</t>
  </si>
  <si>
    <t>celle sur basculeur 11R89 (en bas)</t>
  </si>
  <si>
    <t>celle sur amortisseur 11R89 (en haut)</t>
  </si>
  <si>
    <t>Ø19,94</t>
  </si>
  <si>
    <t>Ø20</t>
  </si>
  <si>
    <t>Ø 13,35</t>
  </si>
  <si>
    <t>sur haut amortisseur</t>
  </si>
  <si>
    <t>Réf 62177-27A20</t>
  </si>
  <si>
    <t>gorge ép 0,4 à 0,6 du bord</t>
  </si>
  <si>
    <t>creusure due à usure ?</t>
  </si>
  <si>
    <t>n'existe pas sur pièce neuve</t>
  </si>
  <si>
    <t>Entretoise usée</t>
  </si>
  <si>
    <t>Réf 62684-43401</t>
  </si>
  <si>
    <t>empilage cotes = 7,6+14,4+7,6 = 29,6</t>
  </si>
  <si>
    <t>Montage sur 11R89 rotule Ø 22</t>
  </si>
  <si>
    <t>Montage sur 11R89 rotule Ø 24</t>
  </si>
  <si>
    <t>sur cadre d'occaze que j'ai d'avance, espace de fixation en bas pour basculeur = 26</t>
  </si>
  <si>
    <t>Inscription sur celle de Pommier :</t>
  </si>
  <si>
    <t>KML GE10C/K10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</si>
</sst>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2" fillId="2" borderId="6" xfId="0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0</xdr:row>
      <xdr:rowOff>0</xdr:rowOff>
    </xdr:from>
    <xdr:to>
      <xdr:col>17</xdr:col>
      <xdr:colOff>523875</xdr:colOff>
      <xdr:row>33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609" t="4539" r="6962" b="18028"/>
        <a:stretch>
          <a:fillRect/>
        </a:stretch>
      </xdr:blipFill>
      <xdr:spPr>
        <a:xfrm>
          <a:off x="7667625" y="0"/>
          <a:ext cx="4305300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714375</xdr:colOff>
      <xdr:row>33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6048375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0" bestFit="1" customWidth="1"/>
    <col min="2" max="2" width="8.28125" style="0" bestFit="1" customWidth="1"/>
    <col min="3" max="3" width="11.8515625" style="0" bestFit="1" customWidth="1"/>
    <col min="4" max="4" width="6.00390625" style="0" bestFit="1" customWidth="1"/>
    <col min="6" max="6" width="6.00390625" style="0" customWidth="1"/>
    <col min="8" max="8" width="4.28125" style="0" bestFit="1" customWidth="1"/>
    <col min="9" max="10" width="6.7109375" style="0" customWidth="1"/>
    <col min="11" max="11" width="4.7109375" style="0" customWidth="1"/>
    <col min="12" max="12" width="22.57421875" style="0" customWidth="1"/>
  </cols>
  <sheetData>
    <row r="1" spans="3:12" ht="13.5" thickTop="1">
      <c r="C1" s="51" t="s">
        <v>1</v>
      </c>
      <c r="D1" s="51"/>
      <c r="E1" s="51" t="s">
        <v>2</v>
      </c>
      <c r="F1" s="51"/>
      <c r="G1" s="51" t="s">
        <v>3</v>
      </c>
      <c r="H1" s="51"/>
      <c r="I1" s="6"/>
      <c r="J1" s="56" t="s">
        <v>22</v>
      </c>
      <c r="K1" s="57"/>
      <c r="L1" t="s">
        <v>41</v>
      </c>
    </row>
    <row r="2" spans="3:12" ht="13.5" thickBot="1">
      <c r="C2" t="s">
        <v>15</v>
      </c>
      <c r="D2" t="s">
        <v>16</v>
      </c>
      <c r="E2" t="str">
        <f>C2</f>
        <v>Réf</v>
      </c>
      <c r="F2" t="str">
        <f>D2</f>
        <v>Prix</v>
      </c>
      <c r="G2" t="str">
        <f>E2</f>
        <v>Réf</v>
      </c>
      <c r="H2" t="str">
        <f>F2</f>
        <v>Prix</v>
      </c>
      <c r="I2" s="7"/>
      <c r="J2" s="4"/>
      <c r="K2" s="6"/>
      <c r="L2" t="s">
        <v>27</v>
      </c>
    </row>
    <row r="3" spans="1:12" ht="13.5" thickTop="1">
      <c r="A3" s="50" t="s">
        <v>0</v>
      </c>
      <c r="B3" s="2" t="s">
        <v>17</v>
      </c>
      <c r="C3" s="1" t="s">
        <v>4</v>
      </c>
      <c r="D3" s="1"/>
      <c r="E3" s="1" t="s">
        <v>9</v>
      </c>
      <c r="G3" s="1" t="s">
        <v>10</v>
      </c>
      <c r="I3" s="9" t="s">
        <v>23</v>
      </c>
      <c r="J3" s="4"/>
      <c r="K3" s="6"/>
      <c r="L3" s="1" t="s">
        <v>28</v>
      </c>
    </row>
    <row r="4" spans="1:12" ht="12.75">
      <c r="A4" s="50"/>
      <c r="B4" s="2"/>
      <c r="C4" s="1"/>
      <c r="D4" s="1"/>
      <c r="I4" s="10"/>
      <c r="J4" s="4"/>
      <c r="K4" s="6"/>
      <c r="L4" s="1" t="s">
        <v>29</v>
      </c>
    </row>
    <row r="5" spans="1:12" ht="12.75">
      <c r="A5" s="50" t="s">
        <v>21</v>
      </c>
      <c r="B5" s="2">
        <v>2</v>
      </c>
      <c r="C5" s="1" t="s">
        <v>7</v>
      </c>
      <c r="D5">
        <v>6.88</v>
      </c>
      <c r="I5" s="10"/>
      <c r="J5" s="4"/>
      <c r="K5" s="6"/>
      <c r="L5" s="1" t="s">
        <v>30</v>
      </c>
    </row>
    <row r="6" spans="1:12" ht="13.5" thickBot="1">
      <c r="A6" s="50"/>
      <c r="B6" s="2">
        <v>7</v>
      </c>
      <c r="C6" s="1" t="s">
        <v>8</v>
      </c>
      <c r="D6">
        <v>6.35</v>
      </c>
      <c r="I6" s="10"/>
      <c r="J6" s="4"/>
      <c r="K6" s="6"/>
      <c r="L6" t="s">
        <v>49</v>
      </c>
    </row>
    <row r="7" spans="1:11" ht="13.5" thickTop="1">
      <c r="A7" s="50" t="s">
        <v>18</v>
      </c>
      <c r="B7" s="2">
        <v>3</v>
      </c>
      <c r="C7" s="1" t="s">
        <v>5</v>
      </c>
      <c r="D7" s="1">
        <v>6.35</v>
      </c>
      <c r="I7" s="9"/>
      <c r="J7" s="3" t="s">
        <v>24</v>
      </c>
      <c r="K7" s="8"/>
    </row>
    <row r="8" spans="1:11" ht="12.75">
      <c r="A8" s="50"/>
      <c r="B8" s="2">
        <v>8</v>
      </c>
      <c r="C8" s="1" t="s">
        <v>6</v>
      </c>
      <c r="D8">
        <v>12.38</v>
      </c>
      <c r="I8" s="10"/>
      <c r="J8" s="4"/>
      <c r="K8" s="6"/>
    </row>
    <row r="9" spans="1:11" ht="12.75">
      <c r="A9" s="50" t="s">
        <v>19</v>
      </c>
      <c r="B9" s="2" t="s">
        <v>14</v>
      </c>
      <c r="C9" s="1" t="s">
        <v>12</v>
      </c>
      <c r="D9">
        <v>4.18</v>
      </c>
      <c r="I9" s="10"/>
      <c r="J9" s="4"/>
      <c r="K9" s="6"/>
    </row>
    <row r="10" spans="1:11" ht="13.5" thickBot="1">
      <c r="A10" s="50"/>
      <c r="B10" s="2">
        <v>7</v>
      </c>
      <c r="C10" s="1" t="s">
        <v>8</v>
      </c>
      <c r="D10">
        <v>6.35</v>
      </c>
      <c r="I10" s="11"/>
      <c r="J10" s="5"/>
      <c r="K10" s="7"/>
    </row>
    <row r="11" spans="1:11" ht="13.5" thickTop="1">
      <c r="A11" s="50" t="s">
        <v>20</v>
      </c>
      <c r="B11" s="2">
        <v>5</v>
      </c>
      <c r="C11" s="1" t="s">
        <v>11</v>
      </c>
      <c r="D11">
        <v>12.38</v>
      </c>
      <c r="I11" s="10"/>
      <c r="J11" s="4"/>
      <c r="K11" s="6"/>
    </row>
    <row r="12" spans="1:11" ht="12.75">
      <c r="A12" s="50"/>
      <c r="B12" s="2">
        <v>9</v>
      </c>
      <c r="C12" s="1" t="s">
        <v>13</v>
      </c>
      <c r="D12">
        <v>12.68</v>
      </c>
      <c r="I12" s="13"/>
      <c r="J12" s="14">
        <v>7.8</v>
      </c>
      <c r="K12" s="15"/>
    </row>
    <row r="13" spans="4:11" ht="12.75">
      <c r="D13" s="4"/>
      <c r="E13" s="4"/>
      <c r="F13" s="4"/>
      <c r="I13" s="10"/>
      <c r="J13" s="4"/>
      <c r="K13" s="6"/>
    </row>
    <row r="14" spans="4:11" ht="13.5" thickBot="1">
      <c r="D14" s="4"/>
      <c r="E14" s="4"/>
      <c r="F14" s="4"/>
      <c r="I14" s="11"/>
      <c r="J14" s="4"/>
      <c r="K14" s="6"/>
    </row>
    <row r="15" spans="4:11" ht="14.25" thickBot="1" thickTop="1">
      <c r="D15" s="4"/>
      <c r="E15" s="4"/>
      <c r="F15" s="4"/>
      <c r="I15" s="8"/>
      <c r="J15" s="54">
        <v>5.3</v>
      </c>
      <c r="K15" s="55"/>
    </row>
    <row r="16" spans="1:11" ht="14.25" thickBot="1" thickTop="1">
      <c r="A16" s="29" t="s">
        <v>47</v>
      </c>
      <c r="B16" s="25" t="s">
        <v>34</v>
      </c>
      <c r="C16" s="12" t="s">
        <v>35</v>
      </c>
      <c r="D16" s="4"/>
      <c r="E16" s="4" t="s">
        <v>79</v>
      </c>
      <c r="F16" s="4"/>
      <c r="I16" s="6"/>
      <c r="J16" s="5"/>
      <c r="K16" s="7"/>
    </row>
    <row r="17" spans="1:6" ht="14.25" thickBot="1" thickTop="1">
      <c r="A17" s="26" t="s">
        <v>36</v>
      </c>
      <c r="B17" s="30">
        <v>22</v>
      </c>
      <c r="C17" s="31">
        <v>24</v>
      </c>
      <c r="D17" s="4"/>
      <c r="E17" s="4" t="s">
        <v>84</v>
      </c>
      <c r="F17" s="4"/>
    </row>
    <row r="18" spans="1:12" ht="13.5" thickTop="1">
      <c r="A18" s="26" t="s">
        <v>37</v>
      </c>
      <c r="B18" s="30">
        <v>12</v>
      </c>
      <c r="C18" s="31">
        <v>12.9</v>
      </c>
      <c r="D18" s="4"/>
      <c r="E18" s="39" t="s">
        <v>80</v>
      </c>
      <c r="F18" s="4"/>
      <c r="I18" s="6"/>
      <c r="J18" s="12" t="s">
        <v>25</v>
      </c>
      <c r="L18" t="s">
        <v>41</v>
      </c>
    </row>
    <row r="19" spans="1:12" ht="13.5" thickBot="1">
      <c r="A19" s="26" t="s">
        <v>38</v>
      </c>
      <c r="B19" s="30">
        <v>19</v>
      </c>
      <c r="C19" s="31">
        <v>20.6</v>
      </c>
      <c r="D19" s="4"/>
      <c r="E19" s="39" t="s">
        <v>81</v>
      </c>
      <c r="F19" s="4"/>
      <c r="I19" s="7"/>
      <c r="J19" s="6"/>
      <c r="L19" t="s">
        <v>33</v>
      </c>
    </row>
    <row r="20" spans="1:12" ht="13.5" thickTop="1">
      <c r="A20" s="27" t="s">
        <v>39</v>
      </c>
      <c r="B20" s="30">
        <v>14</v>
      </c>
      <c r="C20" s="31">
        <v>14.4</v>
      </c>
      <c r="D20" s="4"/>
      <c r="E20" s="39" t="s">
        <v>82</v>
      </c>
      <c r="F20" s="4"/>
      <c r="I20" s="9" t="s">
        <v>26</v>
      </c>
      <c r="J20" s="6"/>
      <c r="L20" s="1" t="s">
        <v>51</v>
      </c>
    </row>
    <row r="21" spans="1:12" ht="13.5" thickBot="1">
      <c r="A21" s="28" t="s">
        <v>40</v>
      </c>
      <c r="B21" s="32">
        <v>10</v>
      </c>
      <c r="C21" s="33">
        <v>10</v>
      </c>
      <c r="D21" s="4"/>
      <c r="F21" s="4"/>
      <c r="I21" s="10"/>
      <c r="J21" s="6"/>
      <c r="L21" s="1" t="s">
        <v>31</v>
      </c>
    </row>
    <row r="22" spans="1:12" ht="13.5" thickTop="1">
      <c r="A22" s="36" t="s">
        <v>52</v>
      </c>
      <c r="B22" s="61">
        <f>2*SQRT((B19/2)^2-(B20/2)^2)</f>
        <v>12.84523257866513</v>
      </c>
      <c r="C22" s="59">
        <f>2*SQRT((C19/2)^2-(C20/2)^2)</f>
        <v>14.730919862656238</v>
      </c>
      <c r="D22" s="4"/>
      <c r="E22" s="4" t="s">
        <v>70</v>
      </c>
      <c r="F22" s="4"/>
      <c r="I22" s="10"/>
      <c r="J22" s="6"/>
      <c r="L22" s="1" t="s">
        <v>32</v>
      </c>
    </row>
    <row r="23" spans="1:12" ht="13.5" thickBot="1">
      <c r="A23" s="37" t="s">
        <v>53</v>
      </c>
      <c r="B23" s="62"/>
      <c r="C23" s="60"/>
      <c r="E23" s="4" t="s">
        <v>83</v>
      </c>
      <c r="F23" s="4"/>
      <c r="I23" s="10"/>
      <c r="J23" s="6"/>
      <c r="L23" t="s">
        <v>50</v>
      </c>
    </row>
    <row r="24" spans="1:11" ht="13.5" thickTop="1">
      <c r="A24" s="36" t="s">
        <v>67</v>
      </c>
      <c r="B24" s="61">
        <f>2*SQRT((B19/2)^2-(B18/2)^2)</f>
        <v>14.730919862656235</v>
      </c>
      <c r="C24" s="59">
        <f>2*SQRT((C19/2)^2-(C18/2)^2)</f>
        <v>16.060821896777263</v>
      </c>
      <c r="E24" s="39" t="s">
        <v>69</v>
      </c>
      <c r="F24" s="4"/>
      <c r="I24" s="56" t="s">
        <v>24</v>
      </c>
      <c r="J24" s="57"/>
      <c r="K24" s="10"/>
    </row>
    <row r="25" spans="1:10" ht="13.5" thickBot="1">
      <c r="A25" s="37" t="s">
        <v>53</v>
      </c>
      <c r="B25" s="62"/>
      <c r="C25" s="60"/>
      <c r="E25" s="39" t="s">
        <v>68</v>
      </c>
      <c r="F25" s="4"/>
      <c r="I25" s="10"/>
      <c r="J25" s="6"/>
    </row>
    <row r="26" spans="5:10" ht="14.25" thickBot="1" thickTop="1">
      <c r="E26" s="39" t="s">
        <v>99</v>
      </c>
      <c r="F26" s="4"/>
      <c r="I26" s="10"/>
      <c r="J26" s="6"/>
    </row>
    <row r="27" spans="1:10" ht="13.5" thickBot="1">
      <c r="A27" s="52" t="s">
        <v>48</v>
      </c>
      <c r="B27" s="53"/>
      <c r="C27" s="18" t="s">
        <v>45</v>
      </c>
      <c r="D27" s="19" t="s">
        <v>46</v>
      </c>
      <c r="E27" s="39" t="s">
        <v>100</v>
      </c>
      <c r="F27" s="4"/>
      <c r="I27" s="11"/>
      <c r="J27" s="7"/>
    </row>
    <row r="28" spans="1:10" ht="13.5" thickTop="1">
      <c r="A28" s="20"/>
      <c r="B28" s="17" t="s">
        <v>42</v>
      </c>
      <c r="C28" s="34">
        <v>24</v>
      </c>
      <c r="D28" s="21">
        <v>22</v>
      </c>
      <c r="E28" s="4"/>
      <c r="F28" s="4"/>
      <c r="I28" s="10"/>
      <c r="J28" s="6"/>
    </row>
    <row r="29" spans="1:10" ht="12.75">
      <c r="A29" s="20"/>
      <c r="B29" s="17" t="s">
        <v>43</v>
      </c>
      <c r="C29" s="34">
        <v>24</v>
      </c>
      <c r="D29" s="21">
        <v>22</v>
      </c>
      <c r="E29" s="4"/>
      <c r="F29" s="4"/>
      <c r="I29" s="54">
        <v>3.9</v>
      </c>
      <c r="J29" s="55"/>
    </row>
    <row r="30" spans="1:10" ht="13.5" thickBot="1">
      <c r="A30" s="22"/>
      <c r="B30" s="23" t="s">
        <v>44</v>
      </c>
      <c r="C30" s="35">
        <v>22</v>
      </c>
      <c r="D30" s="24">
        <v>22</v>
      </c>
      <c r="E30" s="4"/>
      <c r="F30" s="4"/>
      <c r="I30" s="10"/>
      <c r="J30" s="6"/>
    </row>
    <row r="31" spans="4:10" ht="13.5" thickBot="1">
      <c r="D31" s="4"/>
      <c r="E31" s="4"/>
      <c r="F31" s="4"/>
      <c r="I31" s="11"/>
      <c r="J31" s="6"/>
    </row>
    <row r="32" spans="4:10" ht="13.5" thickTop="1">
      <c r="D32" s="4"/>
      <c r="F32" s="4"/>
      <c r="I32" s="8"/>
      <c r="J32" s="16">
        <v>1.3</v>
      </c>
    </row>
    <row r="33" spans="4:10" ht="13.5" thickBot="1">
      <c r="D33" s="4"/>
      <c r="F33" s="4"/>
      <c r="I33" s="6"/>
      <c r="J33" s="7"/>
    </row>
    <row r="34" spans="4:6" ht="14.25" thickBot="1" thickTop="1">
      <c r="D34" s="4"/>
      <c r="F34" s="4"/>
    </row>
    <row r="35" spans="4:12" ht="13.5" thickTop="1">
      <c r="D35" s="4"/>
      <c r="F35" s="4"/>
      <c r="I35" s="6"/>
      <c r="J35" s="56" t="s">
        <v>71</v>
      </c>
      <c r="K35" s="57"/>
      <c r="L35" t="s">
        <v>73</v>
      </c>
    </row>
    <row r="36" spans="9:12" ht="13.5" thickBot="1">
      <c r="I36" s="7"/>
      <c r="J36" s="4"/>
      <c r="K36" s="6"/>
      <c r="L36" t="s">
        <v>74</v>
      </c>
    </row>
    <row r="37" spans="9:12" ht="13.5" thickTop="1">
      <c r="I37" s="9" t="s">
        <v>72</v>
      </c>
      <c r="J37" s="4"/>
      <c r="K37" s="6"/>
      <c r="L37" t="s">
        <v>76</v>
      </c>
    </row>
    <row r="38" spans="9:12" ht="12.75">
      <c r="I38" s="10"/>
      <c r="J38" s="4"/>
      <c r="K38" s="6"/>
      <c r="L38" t="s">
        <v>75</v>
      </c>
    </row>
    <row r="39" spans="9:12" ht="12.75">
      <c r="I39" s="10"/>
      <c r="J39" s="4"/>
      <c r="K39" s="6"/>
      <c r="L39" t="s">
        <v>94</v>
      </c>
    </row>
    <row r="40" spans="9:11" ht="13.5" thickBot="1">
      <c r="I40" s="10"/>
      <c r="J40" s="4"/>
      <c r="K40" s="6"/>
    </row>
    <row r="41" spans="9:11" ht="13.5" thickTop="1">
      <c r="I41" s="9"/>
      <c r="J41" s="3" t="s">
        <v>24</v>
      </c>
      <c r="K41" s="8"/>
    </row>
    <row r="42" spans="9:11" ht="12.75">
      <c r="I42" s="10"/>
      <c r="J42" s="4"/>
      <c r="K42" s="6"/>
    </row>
    <row r="43" spans="9:11" ht="12.75">
      <c r="I43" s="10"/>
      <c r="J43" s="4"/>
      <c r="K43" s="6"/>
    </row>
    <row r="44" spans="9:11" ht="13.5" thickBot="1">
      <c r="I44" s="11"/>
      <c r="J44" s="5"/>
      <c r="K44" s="7"/>
    </row>
    <row r="45" spans="9:11" ht="13.5" thickTop="1">
      <c r="I45" s="10"/>
      <c r="J45" s="4"/>
      <c r="K45" s="6"/>
    </row>
    <row r="46" spans="9:11" ht="12.75">
      <c r="I46" s="13"/>
      <c r="J46" s="14">
        <v>7.6</v>
      </c>
      <c r="K46" s="15"/>
    </row>
    <row r="47" spans="9:11" ht="12.75">
      <c r="I47" s="10"/>
      <c r="J47" s="4"/>
      <c r="K47" s="6"/>
    </row>
    <row r="48" spans="9:11" ht="13.5" thickBot="1">
      <c r="I48" s="11"/>
      <c r="J48" s="4"/>
      <c r="K48" s="6"/>
    </row>
    <row r="49" spans="9:11" ht="13.5" thickTop="1">
      <c r="I49" s="8"/>
      <c r="J49" s="54">
        <v>2.9</v>
      </c>
      <c r="K49" s="55"/>
    </row>
    <row r="50" spans="9:11" ht="13.5" thickBot="1">
      <c r="I50" s="6"/>
      <c r="J50" s="5"/>
      <c r="K50" s="7"/>
    </row>
    <row r="51" ht="13.5" thickTop="1"/>
    <row r="52" ht="13.5" thickBot="1">
      <c r="K52" t="s">
        <v>86</v>
      </c>
    </row>
    <row r="53" spans="10:12" ht="13.5" thickTop="1">
      <c r="J53" s="44" t="s">
        <v>85</v>
      </c>
      <c r="K53" s="41"/>
      <c r="L53" t="s">
        <v>93</v>
      </c>
    </row>
    <row r="54" spans="10:12" ht="12.75">
      <c r="J54" s="10"/>
      <c r="K54" s="42"/>
      <c r="L54" s="4" t="s">
        <v>88</v>
      </c>
    </row>
    <row r="55" spans="9:12" ht="13.5" thickBot="1">
      <c r="I55" t="s">
        <v>23</v>
      </c>
      <c r="J55" s="10"/>
      <c r="K55" s="42"/>
      <c r="L55" t="s">
        <v>75</v>
      </c>
    </row>
    <row r="56" spans="8:12" ht="13.5" thickTop="1">
      <c r="H56" s="9"/>
      <c r="I56" s="3"/>
      <c r="J56" s="4"/>
      <c r="K56" s="42"/>
      <c r="L56" t="s">
        <v>89</v>
      </c>
    </row>
    <row r="57" spans="8:11" ht="13.5" thickBot="1">
      <c r="H57" s="11" t="s">
        <v>87</v>
      </c>
      <c r="J57" s="4"/>
      <c r="K57" s="42"/>
    </row>
    <row r="58" spans="8:12" ht="13.5" thickTop="1">
      <c r="H58" s="49" t="s">
        <v>91</v>
      </c>
      <c r="I58" s="10"/>
      <c r="J58" s="4"/>
      <c r="K58" s="45"/>
      <c r="L58" s="46" t="s">
        <v>90</v>
      </c>
    </row>
    <row r="59" spans="8:11" ht="13.5" thickBot="1">
      <c r="H59" s="49" t="s">
        <v>92</v>
      </c>
      <c r="I59" s="28" t="s">
        <v>24</v>
      </c>
      <c r="J59" s="5"/>
      <c r="K59" s="43"/>
    </row>
    <row r="60" spans="9:11" ht="13.5" thickTop="1">
      <c r="I60" s="10"/>
      <c r="J60" s="4"/>
      <c r="K60" s="8"/>
    </row>
    <row r="61" spans="8:11" ht="12.75">
      <c r="H61" s="40">
        <v>0.2</v>
      </c>
      <c r="I61" s="10"/>
      <c r="J61" s="4"/>
      <c r="K61" s="6"/>
    </row>
    <row r="62" spans="9:11" ht="12.75">
      <c r="I62" s="10"/>
      <c r="J62" s="4"/>
      <c r="K62" s="6"/>
    </row>
    <row r="63" spans="9:11" ht="13.5" thickBot="1">
      <c r="I63" s="10"/>
      <c r="J63" s="5"/>
      <c r="K63" s="7"/>
    </row>
    <row r="64" spans="9:11" ht="13.5" thickTop="1">
      <c r="I64" s="9"/>
      <c r="J64" s="4"/>
      <c r="K64" s="6"/>
    </row>
    <row r="65" spans="8:11" ht="13.5" thickBot="1">
      <c r="H65" s="7"/>
      <c r="I65" s="10"/>
      <c r="J65" s="4"/>
      <c r="K65" s="6"/>
    </row>
    <row r="66" spans="8:11" ht="13.5" thickTop="1">
      <c r="H66" s="54">
        <v>7.9</v>
      </c>
      <c r="I66" s="58"/>
      <c r="J66" s="58"/>
      <c r="K66" s="55"/>
    </row>
    <row r="67" spans="8:11" ht="13.5" thickBot="1">
      <c r="H67" s="11"/>
      <c r="I67" s="5"/>
      <c r="J67" s="4"/>
      <c r="K67" s="47"/>
    </row>
    <row r="68" spans="10:11" ht="13.5" thickTop="1">
      <c r="J68" s="10"/>
      <c r="K68" s="6"/>
    </row>
    <row r="69" spans="10:11" ht="12.75">
      <c r="J69" s="54">
        <v>5.4</v>
      </c>
      <c r="K69" s="55"/>
    </row>
    <row r="70" spans="10:11" ht="13.5" thickBot="1">
      <c r="J70" s="11"/>
      <c r="K70" s="48"/>
    </row>
    <row r="71" ht="13.5" thickTop="1"/>
  </sheetData>
  <mergeCells count="21">
    <mergeCell ref="J69:K69"/>
    <mergeCell ref="H66:K66"/>
    <mergeCell ref="J35:K35"/>
    <mergeCell ref="J49:K49"/>
    <mergeCell ref="G1:H1"/>
    <mergeCell ref="A3:A4"/>
    <mergeCell ref="A7:A8"/>
    <mergeCell ref="A5:A6"/>
    <mergeCell ref="I29:J29"/>
    <mergeCell ref="J1:K1"/>
    <mergeCell ref="J15:K15"/>
    <mergeCell ref="I24:J24"/>
    <mergeCell ref="A9:A10"/>
    <mergeCell ref="C1:D1"/>
    <mergeCell ref="E1:F1"/>
    <mergeCell ref="A27:B27"/>
    <mergeCell ref="A11:A12"/>
    <mergeCell ref="B22:B23"/>
    <mergeCell ref="C22:C23"/>
    <mergeCell ref="B24:B25"/>
    <mergeCell ref="C24:C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3" sqref="C3"/>
    </sheetView>
  </sheetViews>
  <sheetFormatPr defaultColWidth="11.421875" defaultRowHeight="12.75"/>
  <cols>
    <col min="1" max="1" width="15.421875" style="0" customWidth="1"/>
    <col min="2" max="2" width="18.421875" style="0" customWidth="1"/>
  </cols>
  <sheetData>
    <row r="1" spans="1:3" ht="12.75">
      <c r="A1" s="38" t="s">
        <v>65</v>
      </c>
      <c r="B1" s="38"/>
      <c r="C1" t="s">
        <v>77</v>
      </c>
    </row>
    <row r="2" ht="12.75">
      <c r="C2" t="s">
        <v>98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7" ht="12.75">
      <c r="A7" t="s">
        <v>57</v>
      </c>
    </row>
    <row r="8" ht="12.75">
      <c r="A8" t="s">
        <v>60</v>
      </c>
    </row>
    <row r="9" ht="12.75">
      <c r="A9" t="s">
        <v>58</v>
      </c>
    </row>
    <row r="11" ht="12.75">
      <c r="A11" t="s">
        <v>96</v>
      </c>
    </row>
    <row r="12" ht="12.75">
      <c r="A12" t="s">
        <v>56</v>
      </c>
    </row>
    <row r="15" spans="1:3" ht="12.75">
      <c r="A15" s="38" t="s">
        <v>66</v>
      </c>
      <c r="B15" s="38"/>
      <c r="C15" t="s">
        <v>78</v>
      </c>
    </row>
    <row r="17" ht="12.75">
      <c r="A17" t="s">
        <v>59</v>
      </c>
    </row>
    <row r="18" ht="12.75">
      <c r="A18" t="s">
        <v>55</v>
      </c>
    </row>
    <row r="19" ht="12.75">
      <c r="A19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5" ht="12.75">
      <c r="A25" t="s">
        <v>97</v>
      </c>
    </row>
    <row r="26" ht="12.75">
      <c r="A26" t="s">
        <v>95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hello</cp:lastModifiedBy>
  <dcterms:created xsi:type="dcterms:W3CDTF">2015-12-05T07:35:45Z</dcterms:created>
  <dcterms:modified xsi:type="dcterms:W3CDTF">2016-03-05T10:16:24Z</dcterms:modified>
  <cp:category/>
  <cp:version/>
  <cp:contentType/>
  <cp:contentStatus/>
</cp:coreProperties>
</file>